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1.png" ContentType="image/png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5.xml.rels" ContentType="application/vnd.openxmlformats-package.relationship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400" windowHeight="8192" windowWidth="16384" xWindow="0" yWindow="0"/>
  </bookViews>
  <sheets>
    <sheet name="education" sheetId="1" state="visible" r:id="rId2"/>
    <sheet name="commerce" sheetId="2" state="visible" r:id="rId3"/>
    <sheet name="conseil_regional" sheetId="3" state="visible" r:id="rId4"/>
    <sheet name="parlement" sheetId="4" state="visible" r:id="rId5"/>
    <sheet name="chiffre_cle_secteur" sheetId="5" state="visible" r:id="rId6"/>
    <sheet name="2axes" sheetId="6" state="visible" r:id="rId7"/>
    <sheet name="JO" sheetId="7" state="visible" r:id="rId8"/>
  </sheets>
  <definedNames>
    <definedName function="false" hidden="false" name="__shared_3_0_0" vbProcedure="false">(#REF!*100)/$B$12</definedName>
    <definedName function="false" hidden="false" name="__shared_4_0_0" vbProcedure="false">#REF!/#REF!*100</definedName>
    <definedName function="false" hidden="false" name="__shared_4_0_1" vbProcedure="false">100-#REF!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<sst xmlns="http://schemas.openxmlformats.org/spreadsheetml/2006/main" count="109" uniqueCount="106">
  <si>
    <t>Dépense intérieure d'éducation par niveau d'enseignement</t>
  </si>
  <si>
    <t>aux prix courants (en milliards d'euros)</t>
  </si>
  <si>
    <t>Premier degré</t>
  </si>
  <si>
    <t>Second degré</t>
  </si>
  <si>
    <t>Supérieur</t>
  </si>
  <si>
    <t>Formation continue</t>
  </si>
  <si>
    <t>Enseignement extra-scolaire</t>
  </si>
  <si>
    <t>Total</t>
  </si>
  <si>
    <t>Source : direction de l'Évaluation, de la Prospective et de la Performance .</t>
  </si>
  <si>
    <t>Emploi salarié dans le commerce</t>
  </si>
  <si>
    <t>en milliers</t>
  </si>
  <si>
    <t>Commerce et réparation d'automobiles et de motocycles</t>
  </si>
  <si>
    <t>Commerce de gros, à l'exception des automobiles et des motocycles</t>
  </si>
  <si>
    <t>Commerce de détail, à l'exception des automobiles et des motocycles</t>
  </si>
  <si>
    <t>p : données provisoires.</t>
  </si>
  <si>
    <t>Note : les données de 1999 à 2008 ont été révisées en nouvelle nomenclature Naf rév. 2.</t>
  </si>
  <si>
    <t>Champ : France métropolitaine ; au 31 décembre.</t>
  </si>
  <si>
    <t>Source : Insee, estimations d'emploi.</t>
  </si>
  <si>
    <t>L'assemblée du Conseil Régional d'Ile de France</t>
  </si>
  <si>
    <t>(mars 2010)</t>
  </si>
  <si>
    <t>Groupes politiques</t>
  </si>
  <si>
    <t>nbre d'élus</t>
  </si>
  <si>
    <t>%</t>
  </si>
  <si>
    <t>Groupe socialiste et apparentés</t>
  </si>
  <si>
    <t>Majorité présidentielle</t>
  </si>
  <si>
    <t>Europe écologie - Les Verts</t>
  </si>
  <si>
    <t>Front de gauche - Parti communiste - gauche unitaire et alternative citoyenne</t>
  </si>
  <si>
    <t>Nouveau centre et apparentés</t>
  </si>
  <si>
    <t>Mouvement républicain et citoyen</t>
  </si>
  <si>
    <t>Parti radical de gauche et Mouvement unitaire progressiste</t>
  </si>
  <si>
    <t>Front de gauche et alternatifs</t>
  </si>
  <si>
    <t>Les femmes au parlement européen</t>
  </si>
  <si>
    <t>Législature 2009/2014</t>
  </si>
  <si>
    <t>Pays</t>
  </si>
  <si>
    <t>Femmes</t>
  </si>
  <si>
    <t>Ensemble</t>
  </si>
  <si>
    <t>Part des femmes 
(en  %)</t>
  </si>
  <si>
    <t>Part des hommes
(en  %)</t>
  </si>
  <si>
    <t>Belgique</t>
  </si>
  <si>
    <t>Bulgarie</t>
  </si>
  <si>
    <t>République tchèque</t>
  </si>
  <si>
    <t>Danemark</t>
  </si>
  <si>
    <t>Allemagne</t>
  </si>
  <si>
    <t>Estonie</t>
  </si>
  <si>
    <t>Grèce</t>
  </si>
  <si>
    <t>Espagne</t>
  </si>
  <si>
    <t>France</t>
  </si>
  <si>
    <t>Irlande</t>
  </si>
  <si>
    <t>Italie </t>
  </si>
  <si>
    <t>Chypre</t>
  </si>
  <si>
    <t>Lettonie</t>
  </si>
  <si>
    <t>Lituanie</t>
  </si>
  <si>
    <t>Luxembourg</t>
  </si>
  <si>
    <t>Hongrie</t>
  </si>
  <si>
    <t>Malte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</si>
  <si>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</si>
  <si>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</si>
  <si>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</si>
  <si>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</si>
  <si>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</si>
  <si>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</si>
  <si>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</si>
  <si>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</si>
  <si>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</si>
  <si>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Royaume-Uni</t>
  </si>
  <si>
    <t>Union européenne à 27</t>
  </si>
  <si>
    <t>Source : Communautés européennes, service Europarlementaire.</t>
  </si>
  <si>
    <t>CHIFFRES CLES PAR SECTEUR D'ACTIVITE</t>
  </si>
  <si>
    <t>nombre d'entreprises</t>
  </si>
  <si>
    <t>Produits surgelés</t>
  </si>
  <si>
    <t>Grands magasins et autres non spécialisés</t>
  </si>
  <si>
    <t>Vente par correspondance et à distance</t>
  </si>
  <si>
    <t>Alimentation générale de grande surface</t>
  </si>
  <si>
    <t>Tabac </t>
  </si>
  <si>
    <t>Charcuterie artisanale</t>
  </si>
  <si>
    <t>Réparation d'articles personnels et domestiques</t>
  </si>
  <si>
    <t>Equipements de la personne (hors habillement et chaussures)</t>
  </si>
  <si>
    <t>Combustibles et biens d'occasion</t>
  </si>
  <si>
    <t>Alimentation générale, petite surface et supérette</t>
  </si>
  <si>
    <t>Equipement du foyer</t>
  </si>
  <si>
    <t>Produits pharmaceutiques et articles médicaux et orthopédiques</t>
  </si>
  <si>
    <t>Aménagement de l'habitat</t>
  </si>
  <si>
    <t>Commerce de détail alimentaire en magasin spécialisé, hors tabac</t>
  </si>
  <si>
    <t>Habillement et chaussures</t>
  </si>
  <si>
    <t>Boulangerie, pâtisserie</t>
  </si>
  <si>
    <t>Culture, loisirs, sport</t>
  </si>
  <si>
    <t>Commerce hors magasin (n.c. vente par correspondance)</t>
  </si>
  <si>
    <t>Source : Enquête annuelle d'entreprise dans le commerce (exercice 2002)</t>
  </si>
  <si>
    <t>1 M€ = 1 000 000 euros  </t>
  </si>
  <si>
    <t>Marge commerciale = ventes de marchandises - coût des marchandises</t>
  </si>
  <si>
    <t>Taux de marge = (ventes de marchandises - coût des marchandises) / ventes de marchandises</t>
  </si>
  <si>
    <t>Coût des marchandises = achats de marchandises + (stock initial - stock final)</t>
  </si>
  <si>
    <t>** Dans le secteur de la réparation d'articles personnels et domestiques et celui de l'artisanat commercial  (boulangerie, charcuteries…), </t>
  </si>
  <si>
    <t>la marge commerciale des entreprises de moins de 10 salariés est calculée y compris les activités de fabrication de biens et de prestations de services</t>
  </si>
  <si>
    <t>revenus</t>
  </si>
  <si>
    <t>marge bénéficiaire </t>
  </si>
  <si>
    <t>janvier</t>
  </si>
  <si>
    <t>février</t>
  </si>
  <si>
    <t>mars</t>
  </si>
  <si>
    <t>avril</t>
  </si>
  <si>
    <t>mai</t>
  </si>
  <si>
    <t>juin</t>
  </si>
  <si>
    <t>juillet</t>
  </si>
  <si>
    <t>or</t>
  </si>
  <si>
    <t>argent</t>
  </si>
  <si>
    <t>bronze</t>
  </si>
</sst>
</file>

<file path=xl/styles.xml><?xml version="1.0" encoding="utf-8"?>
<styleSheet xmlns="http://schemas.openxmlformats.org/spreadsheetml/2006/main">
  <numFmts count="9">
    <numFmt formatCode="GENERAL" numFmtId="164"/>
    <numFmt formatCode="#,##0.0" numFmtId="165"/>
    <numFmt formatCode="0.0" numFmtId="166"/>
    <numFmt formatCode="0.00" numFmtId="167"/>
    <numFmt formatCode="GENERAL" numFmtId="168"/>
    <numFmt formatCode="\ #,##0.00&quot;    &quot;;\-#,##0.00&quot;    &quot;;&quot; -&quot;#&quot;    &quot;;@\ " numFmtId="169"/>
    <numFmt formatCode="#,##0" numFmtId="170"/>
    <numFmt formatCode="0%" numFmtId="171"/>
    <numFmt formatCode="0.00%" numFmtId="172"/>
  </numFmts>
  <fonts count="17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sz val="10"/>
    </font>
    <font>
      <name val="Arial"/>
      <family val="2"/>
      <b val="true"/>
      <sz val="10"/>
    </font>
    <font>
      <name val="Arial"/>
      <family val="2"/>
      <color rgb="00000000"/>
      <sz val="10"/>
    </font>
    <font>
      <name val="Arial"/>
      <family val="2"/>
      <b val="true"/>
      <color rgb="00000000"/>
      <sz val="10"/>
    </font>
    <font>
      <name val="Arial"/>
      <family val="2"/>
      <sz val="8"/>
    </font>
    <font>
      <name val="Arial"/>
      <family val="2"/>
      <i val="true"/>
      <sz val="8"/>
    </font>
    <font>
      <name val="Arial"/>
      <family val="2"/>
      <b val="true"/>
      <sz val="12"/>
    </font>
    <font>
      <name val="Times New Roman"/>
      <family val="1"/>
      <b val="true"/>
      <color rgb="00800000"/>
      <sz val="8"/>
    </font>
    <font>
      <name val="Times New Roman"/>
      <family val="1"/>
      <b val="true"/>
      <i val="true"/>
      <color rgb="00000000"/>
      <sz val="8"/>
    </font>
    <font>
      <name val="Arial"/>
      <family val="2"/>
      <color rgb="00000000"/>
      <sz val="8"/>
    </font>
    <font>
      <name val="Times New Roman"/>
      <family val="1"/>
      <color rgb="00000000"/>
      <sz val="8"/>
    </font>
    <font>
      <name val="Times New Roman"/>
      <family val="1"/>
      <b val="true"/>
      <color rgb="00000000"/>
      <sz val="8"/>
    </font>
    <font>
      <name val="Arial"/>
      <family val="2"/>
      <b val="true"/>
      <i val="true"/>
      <color rgb="00000000"/>
      <sz val="8"/>
    </font>
  </fonts>
  <fills count="4">
    <fill>
      <patternFill patternType="none"/>
    </fill>
    <fill>
      <patternFill patternType="gray125"/>
    </fill>
    <fill>
      <patternFill patternType="solid">
        <fgColor rgb="00C0C0C0"/>
        <bgColor rgb="00CCCCFF"/>
      </patternFill>
    </fill>
    <fill>
      <patternFill patternType="solid">
        <fgColor rgb="00FFFFFF"/>
        <bgColor rgb="00FFFFCC"/>
      </patternFill>
    </fill>
  </fills>
  <borders count="18">
    <border diagonalDown="false" diagonalUp="false">
      <left/>
      <right/>
      <top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 style="medium"/>
      <top/>
      <bottom/>
      <diagonal/>
    </border>
    <border diagonalDown="false" diagonalUp="false">
      <left/>
      <right style="medium"/>
      <top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 style="medium"/>
      <right/>
      <top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thick"/>
      <right/>
      <top style="thick"/>
      <bottom style="medium"/>
      <diagonal/>
    </border>
    <border diagonalDown="false" diagonalUp="false">
      <left style="medium"/>
      <right style="medium"/>
      <top style="thick"/>
      <bottom style="medium"/>
      <diagonal/>
    </border>
    <border diagonalDown="false" diagonalUp="false">
      <left/>
      <right style="medium"/>
      <top style="thick"/>
      <bottom style="medium"/>
      <diagonal/>
    </border>
    <border diagonalDown="false" diagonalUp="false">
      <left style="thick"/>
      <right/>
      <top style="medium"/>
      <bottom/>
      <diagonal/>
    </border>
    <border diagonalDown="false" diagonalUp="false">
      <left style="thick"/>
      <right/>
      <top/>
      <bottom/>
      <diagonal/>
    </border>
    <border diagonalDown="false" diagonalUp="false">
      <left style="thick"/>
      <right/>
      <top/>
      <bottom style="thick"/>
      <diagonal/>
    </border>
    <border diagonalDown="false" diagonalUp="false">
      <left style="medium"/>
      <right style="medium"/>
      <top/>
      <bottom style="thick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9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71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89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5" numFmtId="164" xfId="0"/>
    <xf applyAlignment="false" applyBorder="false" applyFont="true" applyProtection="false" borderId="0" fillId="0" fontId="4" numFmtId="164" xfId="0"/>
    <xf applyAlignment="true" applyBorder="false" applyFont="true" applyProtection="false" borderId="0" fillId="0" fontId="4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6" numFmtId="165" xfId="0">
      <alignment horizontal="right" indent="0" shrinkToFit="false" textRotation="0" vertical="bottom" wrapText="false"/>
    </xf>
    <xf applyAlignment="true" applyBorder="false" applyFont="true" applyProtection="false" borderId="0" fillId="0" fontId="4" numFmtId="165" xfId="0">
      <alignment horizontal="right" indent="0" shrinkToFit="false" textRotation="0" vertical="bottom" wrapText="false"/>
    </xf>
    <xf applyAlignment="false" applyBorder="false" applyFont="true" applyProtection="false" borderId="0" fillId="0" fontId="4" numFmtId="166" xfId="0"/>
    <xf applyAlignment="true" applyBorder="false" applyFont="true" applyProtection="false" borderId="0" fillId="0" fontId="7" numFmtId="165" xfId="0">
      <alignment horizontal="right" indent="0" shrinkToFit="false" textRotation="0" vertical="bottom" wrapText="false"/>
    </xf>
    <xf applyAlignment="false" applyBorder="false" applyFont="true" applyProtection="false" borderId="0" fillId="0" fontId="8" numFmtId="164" xfId="0"/>
    <xf applyAlignment="false" applyBorder="false" applyFont="true" applyProtection="false" borderId="0" fillId="0" fontId="7" numFmtId="166" xfId="0"/>
    <xf applyAlignment="false" applyBorder="false" applyFont="true" applyProtection="false" borderId="0" fillId="0" fontId="5" numFmtId="166" xfId="0"/>
    <xf applyAlignment="false" applyBorder="false" applyFont="true" applyProtection="false" borderId="0" fillId="0" fontId="9" numFmtId="164" xfId="0"/>
    <xf applyAlignment="true" applyBorder="false" applyFont="true" applyProtection="false" borderId="0" fillId="0" fontId="5" numFmtId="164" xfId="21">
      <alignment horizontal="general" indent="0" shrinkToFit="false" textRotation="0" vertical="center" wrapText="false"/>
    </xf>
    <xf applyAlignment="true" applyBorder="false" applyFont="false" applyProtection="false" borderId="0" fillId="0" fontId="4" numFmtId="164" xfId="21">
      <alignment horizontal="general" indent="0" shrinkToFit="false" textRotation="0" vertical="center" wrapText="false"/>
    </xf>
    <xf applyAlignment="true" applyBorder="true" applyFont="false" applyProtection="true" borderId="0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0" fillId="0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0" numFmtId="164" xfId="20">
      <alignment horizontal="right" indent="0" shrinkToFit="false" textRotation="0" vertical="center" wrapText="false"/>
      <protection hidden="false" locked="true"/>
    </xf>
    <xf applyAlignment="true" applyBorder="false" applyFont="false" applyProtection="false" borderId="0" fillId="0" fontId="4" numFmtId="164" xfId="22">
      <alignment horizontal="general" indent="0" shrinkToFit="false" textRotation="0" vertical="center" wrapText="false"/>
    </xf>
    <xf applyAlignment="true" applyBorder="false" applyFont="true" applyProtection="false" borderId="0" fillId="0" fontId="5" numFmtId="164" xfId="22">
      <alignment horizontal="center" indent="0" shrinkToFit="false" textRotation="0" vertical="center" wrapText="false"/>
    </xf>
    <xf applyAlignment="true" applyBorder="true" applyFont="true" applyProtection="true" borderId="0" fillId="0" fontId="5" numFmtId="164" xfId="20">
      <alignment horizontal="center" indent="0" shrinkToFit="false" textRotation="0" vertical="center" wrapText="false"/>
      <protection hidden="false" locked="false"/>
    </xf>
    <xf applyAlignment="true" applyBorder="true" applyFont="true" applyProtection="false" borderId="0" fillId="0" fontId="0" numFmtId="165" xfId="22">
      <alignment horizontal="general" indent="0" shrinkToFit="false" textRotation="0" vertical="center" wrapText="true"/>
    </xf>
    <xf applyAlignment="true" applyBorder="true" applyFont="false" applyProtection="true" borderId="0" fillId="0" fontId="4" numFmtId="165" xfId="20">
      <alignment horizontal="right" indent="0" shrinkToFit="false" textRotation="0" vertical="center" wrapText="false"/>
      <protection hidden="false" locked="true"/>
    </xf>
    <xf applyAlignment="true" applyBorder="false" applyFont="false" applyProtection="false" borderId="0" fillId="0" fontId="4" numFmtId="165" xfId="21">
      <alignment horizontal="right" indent="0" shrinkToFit="false" textRotation="0" vertical="center" wrapText="false"/>
    </xf>
    <xf applyAlignment="true" applyBorder="true" applyFont="true" applyProtection="true" borderId="0" fillId="0" fontId="0" numFmtId="165" xfId="20">
      <alignment horizontal="right" indent="0" shrinkToFit="false" textRotation="0" vertical="center" wrapText="false"/>
      <protection hidden="false" locked="false"/>
    </xf>
    <xf applyAlignment="true" applyBorder="false" applyFont="true" applyProtection="false" borderId="0" fillId="0" fontId="0" numFmtId="164" xfId="22">
      <alignment horizontal="general" indent="0" shrinkToFit="false" textRotation="0" vertical="center" wrapText="true"/>
    </xf>
    <xf applyAlignment="true" applyBorder="true" applyFont="true" applyProtection="true" borderId="0" fillId="0" fontId="0" numFmtId="165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5" xfId="22">
      <alignment horizontal="general" indent="0" shrinkToFit="false" textRotation="0" vertical="center" wrapText="false"/>
    </xf>
    <xf applyAlignment="true" applyBorder="true" applyFont="true" applyProtection="true" borderId="0" fillId="0" fontId="5" numFmtId="165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5" numFmtId="165" xfId="21">
      <alignment horizontal="right" indent="0" shrinkToFit="false" textRotation="0" vertical="center" wrapText="false"/>
    </xf>
    <xf applyAlignment="true" applyBorder="true" applyFont="true" applyProtection="true" borderId="0" fillId="0" fontId="5" numFmtId="165" xfId="20">
      <alignment horizontal="right" indent="0" shrinkToFit="false" textRotation="0" vertical="center" wrapText="false"/>
      <protection hidden="false" locked="false"/>
    </xf>
    <xf applyAlignment="true" applyBorder="true" applyFont="true" applyProtection="true" borderId="0" fillId="0" fontId="8" numFmtId="165" xfId="20">
      <alignment horizontal="general" indent="0" shrinkToFit="false" textRotation="0" vertical="center" wrapText="false"/>
      <protection hidden="false" locked="true"/>
    </xf>
    <xf applyAlignment="true" applyBorder="true" applyFont="false" applyProtection="true" borderId="0" fillId="0" fontId="4" numFmtId="165" xfId="2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8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9" numFmtId="165" xfId="20">
      <alignment horizontal="general" indent="0" shrinkToFit="false" textRotation="0" vertical="center" wrapText="false"/>
      <protection hidden="false" locked="true"/>
    </xf>
    <xf applyAlignment="false" applyBorder="false" applyFont="true" applyProtection="false" borderId="0" fillId="0" fontId="10" numFmtId="164" xfId="0"/>
    <xf applyAlignment="false" applyBorder="false" applyFont="false" applyProtection="false" borderId="0" fillId="0" fontId="0" numFmtId="167" xfId="0"/>
    <xf applyAlignment="true" applyBorder="false" applyFont="true" applyProtection="false" borderId="0" fillId="0" fontId="0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0" numFmtId="164" xfId="0">
      <alignment horizontal="right" indent="0" shrinkToFit="false" textRotation="0" vertical="bottom" wrapText="false"/>
    </xf>
    <xf applyAlignment="false" applyBorder="false" applyFont="false" applyProtection="false" borderId="0" fillId="0" fontId="0" numFmtId="168" xfId="0"/>
    <xf applyAlignment="false" applyBorder="false" applyFont="true" applyProtection="false" borderId="0" fillId="0" fontId="5" numFmtId="164" xfId="0"/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6" xfId="0"/>
    <xf applyAlignment="true" applyBorder="true" applyFont="true" applyProtection="false" borderId="1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2" fillId="0" fontId="5" numFmtId="164" xfId="0">
      <alignment horizontal="general" indent="0" shrinkToFit="false" textRotation="0" vertical="center" wrapText="false"/>
    </xf>
    <xf applyAlignment="true" applyBorder="true" applyFont="true" applyProtection="false" borderId="3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2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4" fillId="0" fontId="5" numFmtId="166" xfId="0">
      <alignment horizontal="center" indent="0" shrinkToFit="false" textRotation="0" vertical="center" wrapText="true"/>
    </xf>
    <xf applyAlignment="false" applyBorder="true" applyFont="true" applyProtection="false" borderId="5" fillId="0" fontId="0" numFmtId="164" xfId="0"/>
    <xf applyAlignment="true" applyBorder="true" applyFont="false" applyProtection="false" borderId="1" fillId="0" fontId="0" numFmtId="164" xfId="0">
      <alignment horizontal="general" indent="0" shrinkToFit="false" textRotation="0" vertical="bottom" wrapText="true"/>
    </xf>
    <xf applyAlignment="true" applyBorder="true" applyFont="false" applyProtection="false" borderId="5" fillId="0" fontId="0" numFmtId="164" xfId="0">
      <alignment horizontal="general" indent="0" shrinkToFit="false" textRotation="0" vertical="bottom" wrapText="true"/>
    </xf>
    <xf applyAlignment="true" applyBorder="true" applyFont="true" applyProtection="true" borderId="6" fillId="0" fontId="0" numFmtId="166" xfId="15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7" fillId="0" fontId="0" numFmtId="166" xfId="0"/>
    <xf applyAlignment="false" applyBorder="true" applyFont="false" applyProtection="false" borderId="5" fillId="0" fontId="0" numFmtId="166" xfId="0"/>
    <xf applyAlignment="false" applyBorder="true" applyFont="true" applyProtection="false" borderId="5" fillId="0" fontId="5" numFmtId="164" xfId="0"/>
    <xf applyAlignment="true" applyBorder="true" applyFont="true" applyProtection="false" borderId="1" fillId="0" fontId="5" numFmtId="164" xfId="0">
      <alignment horizontal="general" indent="0" shrinkToFit="false" textRotation="0" vertical="bottom" wrapText="true"/>
    </xf>
    <xf applyAlignment="true" applyBorder="true" applyFont="true" applyProtection="false" borderId="5" fillId="0" fontId="5" numFmtId="164" xfId="0">
      <alignment horizontal="general" indent="0" shrinkToFit="false" textRotation="0" vertical="bottom" wrapText="true"/>
    </xf>
    <xf applyAlignment="true" applyBorder="true" applyFont="true" applyProtection="true" borderId="6" fillId="0" fontId="5" numFmtId="166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6" xfId="15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8" fillId="0" fontId="5" numFmtId="164" xfId="0">
      <alignment horizontal="general" indent="0" shrinkToFit="false" textRotation="0" vertical="bottom" wrapText="true"/>
    </xf>
    <xf applyAlignment="true" applyBorder="true" applyFont="true" applyProtection="false" borderId="9" fillId="0" fontId="5" numFmtId="164" xfId="0">
      <alignment horizontal="general" indent="0" shrinkToFit="false" textRotation="0" vertical="bottom" wrapText="true"/>
    </xf>
    <xf applyAlignment="true" applyBorder="true" applyFont="true" applyProtection="true" borderId="10" fillId="0" fontId="5" numFmtId="166" xfId="15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8" fillId="0" fontId="0" numFmtId="166" xfId="0"/>
    <xf applyAlignment="true" applyBorder="false" applyFont="true" applyProtection="false" borderId="0" fillId="0" fontId="11" numFmtId="164" xfId="0">
      <alignment horizontal="general" indent="0" shrinkToFit="false" textRotation="0" vertical="center" wrapText="false"/>
    </xf>
    <xf applyAlignment="true" applyBorder="false" applyFont="true" applyProtection="false" borderId="0" fillId="0" fontId="12" numFmtId="164" xfId="0">
      <alignment horizontal="general" indent="0" shrinkToFit="false" textRotation="0" vertical="center" wrapText="false"/>
    </xf>
    <xf applyAlignment="true" applyBorder="false" applyFont="true" applyProtection="false" borderId="0" fillId="0" fontId="13" numFmtId="164" xfId="0">
      <alignment horizontal="general" indent="0" shrinkToFit="false" textRotation="0" vertical="center" wrapText="false"/>
    </xf>
    <xf applyAlignment="true" applyBorder="true" applyFont="true" applyProtection="false" borderId="11" fillId="2" fontId="14" numFmtId="164" xfId="0">
      <alignment horizontal="general" indent="0" shrinkToFit="false" textRotation="0" vertical="center" wrapText="false"/>
    </xf>
    <xf applyAlignment="true" applyBorder="true" applyFont="true" applyProtection="false" borderId="12" fillId="2" fontId="14" numFmtId="164" xfId="0">
      <alignment horizontal="center" indent="0" shrinkToFit="false" textRotation="0" vertical="center" wrapText="true"/>
    </xf>
    <xf applyAlignment="true" applyBorder="true" applyFont="true" applyProtection="false" borderId="13" fillId="2" fontId="14" numFmtId="164" xfId="0">
      <alignment horizontal="center" indent="0" shrinkToFit="false" textRotation="0" vertical="center" wrapText="false"/>
    </xf>
    <xf applyAlignment="true" applyBorder="true" applyFont="true" applyProtection="false" borderId="14" fillId="3" fontId="14" numFmtId="170" xfId="0">
      <alignment horizontal="left" indent="0" shrinkToFit="false" textRotation="0" vertical="center" wrapText="false"/>
    </xf>
    <xf applyAlignment="true" applyBorder="true" applyFont="true" applyProtection="false" borderId="5" fillId="3" fontId="14" numFmtId="170" xfId="0">
      <alignment horizontal="right" indent="0" shrinkToFit="false" textRotation="0" vertical="center" wrapText="false"/>
    </xf>
    <xf applyAlignment="true" applyBorder="true" applyFont="true" applyProtection="false" borderId="5" fillId="3" fontId="14" numFmtId="165" xfId="0">
      <alignment horizontal="right" indent="0" shrinkToFit="false" textRotation="0" vertical="center" wrapText="false"/>
    </xf>
    <xf applyAlignment="true" applyBorder="true" applyFont="true" applyProtection="false" borderId="15" fillId="3" fontId="14" numFmtId="170" xfId="0">
      <alignment horizontal="left" indent="0" shrinkToFit="false" textRotation="0" vertical="center" wrapText="false"/>
    </xf>
    <xf applyAlignment="true" applyBorder="true" applyFont="true" applyProtection="false" borderId="16" fillId="3" fontId="15" numFmtId="164" xfId="0">
      <alignment horizontal="left" indent="0" shrinkToFit="false" textRotation="0" vertical="center" wrapText="false"/>
    </xf>
    <xf applyAlignment="true" applyBorder="true" applyFont="true" applyProtection="false" borderId="17" fillId="3" fontId="15" numFmtId="170" xfId="0">
      <alignment horizontal="right" indent="0" shrinkToFit="false" textRotation="0" vertical="center" wrapText="false"/>
    </xf>
    <xf applyAlignment="true" applyBorder="true" applyFont="true" applyProtection="false" borderId="17" fillId="3" fontId="14" numFmtId="165" xfId="0">
      <alignment horizontal="right" indent="0" shrinkToFit="false" textRotation="0" vertical="center" wrapText="false"/>
    </xf>
    <xf applyAlignment="true" applyBorder="true" applyFont="true" applyProtection="false" borderId="0" fillId="0" fontId="14" numFmtId="164" xfId="0">
      <alignment horizontal="left" indent="0" shrinkToFit="false" textRotation="0" vertical="center" wrapText="false"/>
    </xf>
    <xf applyAlignment="true" applyBorder="false" applyFont="true" applyProtection="false" borderId="0" fillId="0" fontId="14" numFmtId="164" xfId="0">
      <alignment horizontal="general" indent="0" shrinkToFit="false" textRotation="0" vertical="center" wrapText="false"/>
    </xf>
    <xf applyAlignment="true" applyBorder="true" applyFont="true" applyProtection="false" borderId="0" fillId="0" fontId="14" numFmtId="165" xfId="0">
      <alignment horizontal="right" indent="0" shrinkToFit="false" textRotation="0" vertical="center" wrapText="false"/>
    </xf>
    <xf applyAlignment="true" applyBorder="false" applyFont="true" applyProtection="false" borderId="0" fillId="0" fontId="14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14" numFmtId="164" xfId="0">
      <alignment horizontal="left" indent="0" shrinkToFit="false" textRotation="0" vertical="center" wrapText="false"/>
    </xf>
    <xf applyAlignment="true" applyBorder="false" applyFont="true" applyProtection="false" borderId="0" fillId="0" fontId="15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14" numFmtId="170" xfId="0">
      <alignment horizontal="center" indent="0" shrinkToFit="false" textRotation="0" vertical="center" wrapText="false"/>
    </xf>
    <xf applyAlignment="true" applyBorder="false" applyFont="true" applyProtection="false" borderId="0" fillId="0" fontId="14" numFmtId="164" xfId="0">
      <alignment horizontal="right" indent="0" shrinkToFit="false" textRotation="0" vertical="center" wrapText="false"/>
    </xf>
    <xf applyAlignment="true" applyBorder="false" applyFont="true" applyProtection="false" borderId="0" fillId="0" fontId="13" numFmtId="164" xfId="0">
      <alignment horizontal="general" indent="0" shrinkToFit="false" textRotation="0" vertical="center" wrapText="false"/>
    </xf>
    <xf applyAlignment="true" applyBorder="false" applyFont="true" applyProtection="false" borderId="0" fillId="3" fontId="16" numFmtId="164" xfId="0">
      <alignment horizontal="general" indent="0" shrinkToFit="false" textRotation="0" vertical="center" wrapText="false"/>
    </xf>
    <xf applyAlignment="true" applyBorder="false" applyFont="true" applyProtection="false" borderId="0" fillId="3" fontId="13" numFmtId="164" xfId="0">
      <alignment horizontal="general" indent="0" shrinkToFit="false" textRotation="0" vertical="center" wrapText="false"/>
    </xf>
    <xf applyAlignment="false" applyBorder="false" applyFont="false" applyProtection="false" borderId="0" fillId="0" fontId="0" numFmtId="170" xfId="0"/>
    <xf applyAlignment="true" applyBorder="true" applyFont="true" applyProtection="true" borderId="0" fillId="0" fontId="0" numFmtId="172" xfId="19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normal 2" xfId="20"/>
    <cellStyle builtinId="54" customBuiltin="true" name="Normal_Graph" xfId="21"/>
    <cellStyle builtinId="54" customBuiltin="true" name="Normal_T7F191t8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absolute">
    <xdr:from>
      <xdr:col>0</xdr:col>
      <xdr:colOff>208080</xdr:colOff>
      <xdr:row>0</xdr:row>
      <xdr:rowOff>29160</xdr:rowOff>
    </xdr:from>
    <xdr:to>
      <xdr:col>1</xdr:col>
      <xdr:colOff>207720</xdr:colOff>
      <xdr:row>0</xdr:row>
      <xdr:rowOff>38160</xdr:rowOff>
    </xdr:to>
    <xdr:pic>
      <xdr:nvPicPr>
        <xdr:cNvPr descr="" id="0" name="Image 6"/>
        <xdr:cNvPicPr/>
      </xdr:nvPicPr>
      <xdr:blipFill>
        <a:blip r:embed="rId1"/>
        <a:stretch>
          <a:fillRect/>
        </a:stretch>
      </xdr:blipFill>
      <xdr:spPr>
        <a:xfrm>
          <a:off x="208080" y="29160"/>
          <a:ext cx="2329920" cy="9000"/>
        </a:xfrm>
        <a:prstGeom prst="rect">
          <a:avLst/>
        </a:prstGeom>
      </xdr:spPr>
    </xdr:pic>
    <xdr:clientData/>
  </xdr:twoCellAnchor>
</xdr:wsDr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E25" activeCellId="0" pane="topLeft" sqref="E25"/>
    </sheetView>
  </sheetViews>
  <cols>
    <col collapsed="false" hidden="false" max="1" min="1" style="0" width="16.6156862745098"/>
    <col collapsed="false" hidden="false" max="1025" min="2" style="0" width="10.7803921568627"/>
  </cols>
  <sheetData>
    <row collapsed="false" customFormat="false" customHeight="false" hidden="false" ht="14.05" outlineLevel="0" r="1">
      <c r="A1" s="1" t="s">
        <v>0</v>
      </c>
      <c r="B1" s="2"/>
      <c r="C1" s="2"/>
      <c r="D1" s="2"/>
      <c r="E1" s="2"/>
      <c r="F1" s="2"/>
      <c r="G1" s="2"/>
      <c r="H1" s="2"/>
    </row>
    <row collapsed="false" customFormat="false" customHeight="false" hidden="false" ht="14.05" outlineLevel="0" r="2">
      <c r="A2" s="1" t="s">
        <v>1</v>
      </c>
      <c r="B2" s="2"/>
      <c r="C2" s="2"/>
      <c r="D2" s="2"/>
      <c r="E2" s="2"/>
      <c r="F2" s="2"/>
      <c r="G2" s="2"/>
      <c r="H2" s="2"/>
    </row>
    <row collapsed="false" customFormat="false" customHeight="false" hidden="false" ht="14.05" outlineLevel="0" r="3">
      <c r="A3" s="2"/>
      <c r="B3" s="2"/>
      <c r="C3" s="2"/>
      <c r="D3" s="2"/>
      <c r="E3" s="3"/>
      <c r="F3" s="3"/>
      <c r="G3" s="2"/>
      <c r="H3" s="2"/>
    </row>
    <row collapsed="false" customFormat="false" customHeight="false" hidden="false" ht="14.05" outlineLevel="0" r="4">
      <c r="A4" s="1"/>
      <c r="B4" s="4" t="n">
        <v>1980</v>
      </c>
      <c r="C4" s="4" t="n">
        <v>1990</v>
      </c>
      <c r="D4" s="4" t="n">
        <v>2000</v>
      </c>
      <c r="E4" s="4" t="n">
        <v>2007</v>
      </c>
      <c r="F4" s="4" t="n">
        <v>2008</v>
      </c>
      <c r="G4" s="2"/>
      <c r="H4" s="2"/>
    </row>
    <row collapsed="false" customFormat="false" customHeight="false" hidden="false" ht="14.05" outlineLevel="0" r="5">
      <c r="A5" s="2" t="s">
        <v>2</v>
      </c>
      <c r="B5" s="5" t="n">
        <v>8.3</v>
      </c>
      <c r="C5" s="6" t="n">
        <v>18.3</v>
      </c>
      <c r="D5" s="6" t="n">
        <v>28.6</v>
      </c>
      <c r="E5" s="5" t="n">
        <v>36.7</v>
      </c>
      <c r="F5" s="6" t="n">
        <v>37.8</v>
      </c>
      <c r="G5" s="7"/>
      <c r="H5" s="2"/>
    </row>
    <row collapsed="false" customFormat="false" customHeight="false" hidden="false" ht="14.05" outlineLevel="0" r="6">
      <c r="A6" s="2" t="s">
        <v>3</v>
      </c>
      <c r="B6" s="5" t="n">
        <v>12.8</v>
      </c>
      <c r="C6" s="6" t="n">
        <v>30.7</v>
      </c>
      <c r="D6" s="6" t="n">
        <v>46.8</v>
      </c>
      <c r="E6" s="5" t="n">
        <v>53.4</v>
      </c>
      <c r="F6" s="6" t="n">
        <v>54.3</v>
      </c>
      <c r="G6" s="7"/>
      <c r="H6" s="2"/>
    </row>
    <row collapsed="false" customFormat="false" customHeight="false" hidden="false" ht="14.05" outlineLevel="0" r="7">
      <c r="A7" s="2" t="s">
        <v>4</v>
      </c>
      <c r="B7" s="5" t="n">
        <v>4.2</v>
      </c>
      <c r="C7" s="6" t="n">
        <v>11.2</v>
      </c>
      <c r="D7" s="6" t="n">
        <v>17.5</v>
      </c>
      <c r="E7" s="5" t="n">
        <v>23.9</v>
      </c>
      <c r="F7" s="6" t="n">
        <v>24.9</v>
      </c>
      <c r="G7" s="7"/>
      <c r="H7" s="2"/>
    </row>
    <row collapsed="false" customFormat="false" customHeight="false" hidden="false" ht="14.05" outlineLevel="0" r="8">
      <c r="A8" s="2" t="s">
        <v>5</v>
      </c>
      <c r="B8" s="5" t="n">
        <v>3</v>
      </c>
      <c r="C8" s="6" t="n">
        <v>7</v>
      </c>
      <c r="D8" s="6" t="n">
        <v>10.2</v>
      </c>
      <c r="E8" s="5" t="n">
        <v>9.8</v>
      </c>
      <c r="F8" s="6" t="n">
        <v>9.9</v>
      </c>
      <c r="G8" s="7"/>
      <c r="H8" s="2"/>
    </row>
    <row collapsed="false" customFormat="false" customHeight="false" hidden="false" ht="14.05" outlineLevel="0" r="9">
      <c r="A9" s="2" t="s">
        <v>6</v>
      </c>
      <c r="B9" s="5" t="n">
        <v>0.3</v>
      </c>
      <c r="C9" s="6" t="n">
        <v>0.8</v>
      </c>
      <c r="D9" s="6" t="n">
        <v>1.8</v>
      </c>
      <c r="E9" s="5" t="n">
        <v>2.4</v>
      </c>
      <c r="F9" s="6" t="n">
        <v>2.6</v>
      </c>
      <c r="G9" s="7"/>
      <c r="H9" s="2"/>
    </row>
    <row collapsed="false" customFormat="false" customHeight="false" hidden="false" ht="14.05" outlineLevel="0" r="10">
      <c r="A10" s="1" t="s">
        <v>7</v>
      </c>
      <c r="B10" s="8" t="n">
        <v>28.6</v>
      </c>
      <c r="C10" s="8" t="n">
        <v>68</v>
      </c>
      <c r="D10" s="8" t="n">
        <v>104.9</v>
      </c>
      <c r="E10" s="8" t="n">
        <v>126.2</v>
      </c>
      <c r="F10" s="8" t="n">
        <v>129.4</v>
      </c>
      <c r="G10" s="2"/>
      <c r="H10" s="2"/>
    </row>
    <row collapsed="false" customFormat="false" customHeight="false" hidden="false" ht="14.05" outlineLevel="0" r="11">
      <c r="A11" s="9"/>
      <c r="B11" s="10"/>
      <c r="C11" s="10"/>
      <c r="D11" s="10"/>
      <c r="E11" s="10"/>
      <c r="F11" s="10"/>
      <c r="G11" s="11"/>
      <c r="H11" s="2"/>
    </row>
    <row collapsed="false" customFormat="false" customHeight="false" hidden="false" ht="14.05" outlineLevel="0" r="12">
      <c r="A12" s="9"/>
      <c r="B12" s="9"/>
      <c r="C12" s="9"/>
      <c r="D12" s="9"/>
      <c r="E12" s="9"/>
      <c r="F12" s="9"/>
      <c r="G12" s="9"/>
      <c r="H12" s="9"/>
    </row>
    <row collapsed="false" customFormat="false" customHeight="false" hidden="false" ht="14.05" outlineLevel="0" r="13">
      <c r="A13" s="12" t="s">
        <v>8</v>
      </c>
      <c r="B13" s="9"/>
      <c r="C13" s="9"/>
      <c r="D13" s="9"/>
      <c r="E13" s="9"/>
      <c r="F13" s="9"/>
      <c r="G13" s="9"/>
      <c r="H13" s="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J27" activeCellId="0" pane="topLeft" sqref="J27"/>
    </sheetView>
  </sheetViews>
  <cols>
    <col collapsed="false" hidden="false" max="1" min="1" style="0" width="31.7450980392157"/>
    <col collapsed="false" hidden="false" max="1025" min="2" style="0" width="10.7803921568627"/>
  </cols>
  <sheetData>
    <row collapsed="false" customFormat="false" customHeight="false" hidden="false" ht="14.05" outlineLevel="0" r="1">
      <c r="A1" s="13" t="s">
        <v>9</v>
      </c>
      <c r="B1" s="14"/>
      <c r="C1" s="14"/>
      <c r="D1" s="14"/>
      <c r="E1" s="15"/>
      <c r="F1" s="15"/>
      <c r="G1" s="15"/>
    </row>
    <row collapsed="false" customFormat="false" customHeight="false" hidden="false" ht="14.05" outlineLevel="0" r="2">
      <c r="A2" s="16"/>
      <c r="B2" s="14"/>
      <c r="C2" s="14"/>
      <c r="D2" s="15" t="s">
        <v>10</v>
      </c>
      <c r="E2" s="17"/>
      <c r="F2" s="17"/>
      <c r="G2" s="15"/>
    </row>
    <row collapsed="false" customFormat="false" customHeight="false" hidden="false" ht="14.05" outlineLevel="0" r="3">
      <c r="A3" s="18"/>
      <c r="B3" s="19" t="n">
        <v>2004</v>
      </c>
      <c r="C3" s="19" t="n">
        <v>2005</v>
      </c>
      <c r="D3" s="19" t="n">
        <v>2006</v>
      </c>
      <c r="E3" s="19" t="n">
        <v>2007</v>
      </c>
      <c r="F3" s="20" t="n">
        <v>2008</v>
      </c>
      <c r="G3" s="15"/>
    </row>
    <row collapsed="false" customFormat="false" customHeight="true" hidden="false" ht="39" outlineLevel="0" r="4">
      <c r="A4" s="21" t="s">
        <v>11</v>
      </c>
      <c r="B4" s="22" t="n">
        <v>393.5</v>
      </c>
      <c r="C4" s="22" t="n">
        <v>391.8</v>
      </c>
      <c r="D4" s="22" t="n">
        <v>391.6</v>
      </c>
      <c r="E4" s="23" t="n">
        <v>391.3</v>
      </c>
      <c r="F4" s="24" t="n">
        <v>385.5</v>
      </c>
      <c r="G4" s="15"/>
    </row>
    <row collapsed="false" customFormat="false" customHeight="true" hidden="false" ht="41.25" outlineLevel="0" r="5">
      <c r="A5" s="21" t="s">
        <v>12</v>
      </c>
      <c r="B5" s="22" t="n">
        <v>987.2</v>
      </c>
      <c r="C5" s="22" t="n">
        <v>994.3</v>
      </c>
      <c r="D5" s="22" t="n">
        <v>990.1</v>
      </c>
      <c r="E5" s="23" t="n">
        <v>997.8</v>
      </c>
      <c r="F5" s="24" t="n">
        <v>991.4</v>
      </c>
      <c r="G5" s="15"/>
    </row>
    <row collapsed="false" customFormat="false" customHeight="true" hidden="false" ht="48" outlineLevel="0" r="6">
      <c r="A6" s="25" t="s">
        <v>13</v>
      </c>
      <c r="B6" s="26" t="n">
        <v>1580.3</v>
      </c>
      <c r="C6" s="26" t="n">
        <v>1585.5</v>
      </c>
      <c r="D6" s="26" t="n">
        <v>1607.3</v>
      </c>
      <c r="E6" s="26" t="n">
        <v>1638.8</v>
      </c>
      <c r="F6" s="26" t="n">
        <v>1630.7</v>
      </c>
      <c r="G6" s="15"/>
    </row>
    <row collapsed="false" customFormat="false" customHeight="false" hidden="false" ht="14.05" outlineLevel="0" r="7">
      <c r="A7" s="27"/>
      <c r="B7" s="28"/>
      <c r="C7" s="28"/>
      <c r="D7" s="28"/>
      <c r="E7" s="29"/>
      <c r="F7" s="30"/>
      <c r="G7" s="15"/>
    </row>
    <row collapsed="false" customFormat="false" customHeight="false" hidden="false" ht="14.05" outlineLevel="0" r="8">
      <c r="A8" s="31" t="s">
        <v>14</v>
      </c>
      <c r="B8" s="32"/>
      <c r="C8" s="32"/>
      <c r="D8" s="32"/>
      <c r="E8" s="32"/>
      <c r="F8" s="32"/>
      <c r="G8" s="15"/>
    </row>
    <row collapsed="false" customFormat="false" customHeight="false" hidden="false" ht="14.05" outlineLevel="0" r="9">
      <c r="A9" s="33" t="s">
        <v>15</v>
      </c>
      <c r="B9" s="14"/>
      <c r="C9" s="14"/>
      <c r="D9" s="14"/>
      <c r="E9" s="15"/>
      <c r="F9" s="15"/>
      <c r="G9" s="15"/>
    </row>
    <row collapsed="false" customFormat="false" customHeight="false" hidden="false" ht="14.05" outlineLevel="0" r="10">
      <c r="A10" s="31" t="s">
        <v>16</v>
      </c>
      <c r="B10" s="14"/>
      <c r="C10" s="14"/>
      <c r="D10" s="14"/>
      <c r="E10" s="15"/>
      <c r="F10" s="15"/>
      <c r="G10" s="15"/>
    </row>
    <row collapsed="false" customFormat="false" customHeight="false" hidden="false" ht="14.05" outlineLevel="0" r="11">
      <c r="A11" s="34" t="s">
        <v>17</v>
      </c>
      <c r="B11" s="14"/>
      <c r="C11" s="14"/>
      <c r="D11" s="14"/>
      <c r="E11" s="15"/>
      <c r="F11" s="15"/>
      <c r="G11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C49" activeCellId="0" pane="topLeft" sqref="C49"/>
    </sheetView>
  </sheetViews>
  <cols>
    <col collapsed="false" hidden="false" max="1" min="1" style="0" width="49.2"/>
    <col collapsed="false" hidden="false" max="2" min="2" style="0" width="29.5843137254902"/>
    <col collapsed="false" hidden="false" max="3" min="3" style="0" width="35.9254901960784"/>
    <col collapsed="false" hidden="false" max="1025" min="4" style="0" width="10.7803921568627"/>
  </cols>
  <sheetData>
    <row collapsed="false" customFormat="false" customHeight="false" hidden="false" ht="15.95" outlineLevel="0" r="1">
      <c r="A1" s="35" t="s">
        <v>18</v>
      </c>
      <c r="C1" s="0" t="s">
        <v>19</v>
      </c>
    </row>
    <row collapsed="false" customFormat="false" customHeight="false" hidden="false" ht="15.95" outlineLevel="0" r="2">
      <c r="A2" s="35"/>
    </row>
    <row collapsed="false" customFormat="false" customHeight="false" hidden="false" ht="14.05" outlineLevel="0" r="3">
      <c r="A3" s="1" t="s">
        <v>20</v>
      </c>
      <c r="B3" s="1" t="s">
        <v>21</v>
      </c>
      <c r="C3" s="0" t="s">
        <v>22</v>
      </c>
    </row>
    <row collapsed="false" customFormat="false" customHeight="false" hidden="false" ht="14.05" outlineLevel="0" r="4">
      <c r="A4" s="0" t="s">
        <v>23</v>
      </c>
      <c r="B4" s="0" t="n">
        <v>62</v>
      </c>
      <c r="C4" s="36" t="n">
        <f aca="false">(B4*100)/$B$12</f>
        <v>29.6650717703349</v>
      </c>
    </row>
    <row collapsed="false" customFormat="false" customHeight="false" hidden="false" ht="14.05" outlineLevel="0" r="5">
      <c r="A5" s="0" t="s">
        <v>24</v>
      </c>
      <c r="B5" s="0" t="n">
        <v>56</v>
      </c>
      <c r="C5" s="36" t="n">
        <f aca="false">(B5*100)/$B$12</f>
        <v>26.7942583732057</v>
      </c>
    </row>
    <row collapsed="false" customFormat="false" customHeight="false" hidden="false" ht="14.05" outlineLevel="0" r="6">
      <c r="A6" s="0" t="s">
        <v>25</v>
      </c>
      <c r="B6" s="0" t="n">
        <v>51</v>
      </c>
      <c r="C6" s="36" t="n">
        <f aca="false">(B6*100)/$B$12</f>
        <v>24.4019138755981</v>
      </c>
    </row>
    <row collapsed="false" customFormat="false" customHeight="true" hidden="false" ht="25.5" outlineLevel="0" r="7">
      <c r="A7" s="37" t="s">
        <v>26</v>
      </c>
      <c r="B7" s="0" t="n">
        <v>14</v>
      </c>
      <c r="C7" s="36" t="n">
        <f aca="false">(B7*100)/$B$12</f>
        <v>6.69856459330144</v>
      </c>
    </row>
    <row collapsed="false" customFormat="false" customHeight="false" hidden="false" ht="14.05" outlineLevel="0" r="8">
      <c r="A8" s="0" t="s">
        <v>27</v>
      </c>
      <c r="B8" s="0" t="n">
        <v>11</v>
      </c>
      <c r="C8" s="36" t="n">
        <f aca="false">(B8*100)/$B$12</f>
        <v>5.26315789473684</v>
      </c>
    </row>
    <row collapsed="false" customFormat="false" customHeight="false" hidden="false" ht="14.05" outlineLevel="0" r="9">
      <c r="A9" s="0" t="s">
        <v>28</v>
      </c>
      <c r="B9" s="0" t="n">
        <v>5</v>
      </c>
      <c r="C9" s="36" t="n">
        <f aca="false">(B9*100)/$B$12</f>
        <v>2.39234449760766</v>
      </c>
    </row>
    <row collapsed="false" customFormat="false" customHeight="true" hidden="false" ht="15" outlineLevel="0" r="10">
      <c r="A10" s="37" t="s">
        <v>29</v>
      </c>
      <c r="B10" s="0" t="n">
        <v>5</v>
      </c>
      <c r="C10" s="36" t="n">
        <f aca="false">(B10*100)/$B$12</f>
        <v>2.39234449760766</v>
      </c>
    </row>
    <row collapsed="false" customFormat="false" customHeight="false" hidden="false" ht="14.05" outlineLevel="0" r="11">
      <c r="A11" s="0" t="s">
        <v>30</v>
      </c>
      <c r="B11" s="0" t="n">
        <v>5</v>
      </c>
      <c r="C11" s="36" t="n">
        <f aca="false">(B11*100)/$B$12</f>
        <v>2.39234449760766</v>
      </c>
    </row>
    <row collapsed="false" customFormat="false" customHeight="false" hidden="false" ht="14.05" outlineLevel="0" r="12">
      <c r="A12" s="38" t="s">
        <v>7</v>
      </c>
      <c r="B12" s="39" t="n">
        <f aca="false">SUM(B4:B11)</f>
        <v>209</v>
      </c>
      <c r="C12" s="36" t="n">
        <f aca="false">SUM(C4:C11)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3"/>
  <sheetViews>
    <sheetView colorId="64" defaultGridColor="true" rightToLeft="false" showFormulas="false" showGridLines="true" showOutlineSymbols="true" showRowColHeaders="true" showZeros="true" tabSelected="false" topLeftCell="A13" view="normal" windowProtection="false" workbookViewId="0" zoomScale="100" zoomScaleNormal="100" zoomScalePageLayoutView="100">
      <selection activeCell="E42" activeCellId="0" pane="topLeft" sqref="E42"/>
    </sheetView>
  </sheetViews>
  <cols>
    <col collapsed="false" hidden="false" max="1025" min="1" style="0" width="10.7803921568627"/>
  </cols>
  <sheetData>
    <row collapsed="false" customFormat="false" customHeight="false" hidden="false" ht="14.05" outlineLevel="0" r="1">
      <c r="A1" s="40" t="s">
        <v>31</v>
      </c>
      <c r="B1" s="41"/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</row>
    <row collapsed="false" customFormat="false" customHeight="false" hidden="false" ht="14.05" outlineLevel="0" r="2">
      <c r="A2" s="41"/>
      <c r="B2" s="41"/>
      <c r="C2" s="41"/>
      <c r="D2" s="42"/>
      <c r="E2" s="41"/>
      <c r="F2" s="41"/>
      <c r="G2" s="41"/>
      <c r="H2" s="41"/>
      <c r="I2" s="41"/>
      <c r="J2" s="41"/>
      <c r="K2" s="41"/>
      <c r="L2" s="41"/>
      <c r="M2" s="41"/>
      <c r="N2" s="41"/>
    </row>
    <row collapsed="false" customFormat="false" customHeight="false" hidden="false" ht="14.05" outlineLevel="0" r="3">
      <c r="A3" s="43" t="s">
        <v>32</v>
      </c>
      <c r="B3" s="43"/>
      <c r="C3" s="43"/>
      <c r="D3" s="43"/>
      <c r="E3" s="43"/>
      <c r="F3" s="41"/>
      <c r="G3" s="41"/>
      <c r="H3" s="41"/>
      <c r="I3" s="41"/>
      <c r="J3" s="41"/>
      <c r="K3" s="41"/>
      <c r="L3" s="41"/>
      <c r="M3" s="41"/>
      <c r="N3" s="41"/>
    </row>
    <row collapsed="false" customFormat="false" customHeight="false" hidden="false" ht="37.3" outlineLevel="0" r="4">
      <c r="A4" s="44" t="s">
        <v>33</v>
      </c>
      <c r="B4" s="45" t="s">
        <v>34</v>
      </c>
      <c r="C4" s="46" t="s">
        <v>35</v>
      </c>
      <c r="D4" s="47" t="s">
        <v>36</v>
      </c>
      <c r="E4" s="47" t="s">
        <v>37</v>
      </c>
      <c r="F4" s="41"/>
      <c r="G4" s="41"/>
      <c r="H4" s="41"/>
      <c r="I4" s="41"/>
      <c r="J4" s="41"/>
      <c r="K4" s="41"/>
      <c r="L4" s="41"/>
      <c r="M4" s="41"/>
      <c r="N4" s="41"/>
    </row>
    <row collapsed="false" customFormat="false" customHeight="false" hidden="false" ht="14.9" outlineLevel="0" r="5">
      <c r="A5" s="48" t="s">
        <v>38</v>
      </c>
      <c r="B5" s="49" t="n">
        <v>8</v>
      </c>
      <c r="C5" s="50" t="n">
        <v>22</v>
      </c>
      <c r="D5" s="51" t="n">
        <f aca="false">B5/C5*100</f>
        <v>36.3636363636364</v>
      </c>
      <c r="E5" s="52" t="n">
        <f aca="false">100-D5</f>
        <v>63.6363636363636</v>
      </c>
      <c r="F5" s="42"/>
      <c r="G5" s="41"/>
      <c r="H5" s="41"/>
      <c r="I5" s="41"/>
      <c r="J5" s="41"/>
      <c r="K5" s="41"/>
      <c r="L5" s="41"/>
      <c r="M5" s="41"/>
      <c r="N5" s="41"/>
    </row>
    <row collapsed="false" customFormat="false" customHeight="false" hidden="false" ht="14.9" outlineLevel="0" r="6">
      <c r="A6" s="48" t="s">
        <v>39</v>
      </c>
      <c r="B6" s="49" t="n">
        <v>7</v>
      </c>
      <c r="C6" s="50" t="n">
        <v>17</v>
      </c>
      <c r="D6" s="51" t="n">
        <f aca="false">B6/C6*100</f>
        <v>41.1764705882353</v>
      </c>
      <c r="E6" s="53" t="n">
        <f aca="false">100-D6</f>
        <v>58.8235294117647</v>
      </c>
      <c r="F6" s="42"/>
      <c r="G6" s="41"/>
      <c r="H6" s="41"/>
      <c r="I6" s="41"/>
      <c r="J6" s="41"/>
      <c r="K6" s="41"/>
      <c r="L6" s="41"/>
      <c r="M6" s="41"/>
      <c r="N6" s="41"/>
    </row>
    <row collapsed="false" customFormat="false" customHeight="false" hidden="false" ht="14.9" outlineLevel="0" r="7">
      <c r="A7" s="48" t="s">
        <v>40</v>
      </c>
      <c r="B7" s="49" t="n">
        <v>4</v>
      </c>
      <c r="C7" s="50" t="n">
        <v>22</v>
      </c>
      <c r="D7" s="51" t="n">
        <f aca="false">B7/C7*100</f>
        <v>18.1818181818182</v>
      </c>
      <c r="E7" s="53" t="n">
        <f aca="false">100-D7</f>
        <v>81.8181818181818</v>
      </c>
      <c r="F7" s="42"/>
      <c r="G7" s="41"/>
      <c r="H7" s="41"/>
      <c r="I7" s="41"/>
      <c r="J7" s="41"/>
      <c r="K7" s="41"/>
      <c r="L7" s="41"/>
      <c r="M7" s="41"/>
      <c r="N7" s="41"/>
    </row>
    <row collapsed="false" customFormat="false" customHeight="false" hidden="false" ht="14.9" outlineLevel="0" r="8">
      <c r="A8" s="48" t="s">
        <v>41</v>
      </c>
      <c r="B8" s="49" t="n">
        <v>6</v>
      </c>
      <c r="C8" s="50" t="n">
        <v>13</v>
      </c>
      <c r="D8" s="51" t="n">
        <f aca="false">B8/C8*100</f>
        <v>46.1538461538462</v>
      </c>
      <c r="E8" s="53" t="n">
        <f aca="false">100-D8</f>
        <v>53.8461538461539</v>
      </c>
      <c r="F8" s="42"/>
      <c r="G8" s="41"/>
      <c r="H8" s="41"/>
      <c r="I8" s="41"/>
      <c r="J8" s="41"/>
      <c r="K8" s="41"/>
      <c r="L8" s="41"/>
      <c r="M8" s="41"/>
      <c r="N8" s="41"/>
    </row>
    <row collapsed="false" customFormat="false" customHeight="false" hidden="false" ht="14.9" outlineLevel="0" r="9">
      <c r="A9" s="48" t="s">
        <v>42</v>
      </c>
      <c r="B9" s="49" t="n">
        <v>37</v>
      </c>
      <c r="C9" s="50" t="n">
        <v>99</v>
      </c>
      <c r="D9" s="51" t="n">
        <f aca="false">B9/C9*100</f>
        <v>37.3737373737374</v>
      </c>
      <c r="E9" s="53" t="n">
        <f aca="false">100-D9</f>
        <v>62.6262626262626</v>
      </c>
      <c r="F9" s="42"/>
      <c r="G9" s="41"/>
      <c r="H9" s="41"/>
      <c r="I9" s="41"/>
      <c r="J9" s="41"/>
      <c r="K9" s="41"/>
      <c r="L9" s="41"/>
      <c r="M9" s="41"/>
      <c r="N9" s="41"/>
    </row>
    <row collapsed="false" customFormat="false" customHeight="false" hidden="false" ht="14.9" outlineLevel="0" r="10">
      <c r="A10" s="48" t="s">
        <v>43</v>
      </c>
      <c r="B10" s="49" t="n">
        <v>3</v>
      </c>
      <c r="C10" s="50" t="n">
        <v>6</v>
      </c>
      <c r="D10" s="51" t="n">
        <f aca="false">B10/C10*100</f>
        <v>50</v>
      </c>
      <c r="E10" s="53" t="n">
        <f aca="false">100-D10</f>
        <v>50</v>
      </c>
      <c r="F10" s="42"/>
      <c r="G10" s="41"/>
      <c r="H10" s="41"/>
      <c r="I10" s="41"/>
      <c r="J10" s="41"/>
      <c r="K10" s="41"/>
      <c r="L10" s="41"/>
      <c r="M10" s="41"/>
      <c r="N10" s="41"/>
    </row>
    <row collapsed="false" customFormat="false" customHeight="false" hidden="false" ht="14.9" outlineLevel="0" r="11">
      <c r="A11" s="48" t="s">
        <v>44</v>
      </c>
      <c r="B11" s="49" t="n">
        <v>7</v>
      </c>
      <c r="C11" s="50" t="n">
        <v>22</v>
      </c>
      <c r="D11" s="51" t="n">
        <f aca="false">B11/C11*100</f>
        <v>31.8181818181818</v>
      </c>
      <c r="E11" s="53" t="n">
        <f aca="false">100-D11</f>
        <v>68.1818181818182</v>
      </c>
      <c r="F11" s="42"/>
      <c r="G11" s="41"/>
      <c r="H11" s="41"/>
      <c r="I11" s="41"/>
      <c r="J11" s="41"/>
      <c r="K11" s="41"/>
      <c r="L11" s="41"/>
      <c r="M11" s="41"/>
      <c r="N11" s="41"/>
    </row>
    <row collapsed="false" customFormat="false" customHeight="false" hidden="false" ht="14.9" outlineLevel="0" r="12">
      <c r="A12" s="48" t="s">
        <v>45</v>
      </c>
      <c r="B12" s="49" t="n">
        <v>18</v>
      </c>
      <c r="C12" s="50" t="n">
        <v>50</v>
      </c>
      <c r="D12" s="51" t="n">
        <f aca="false">B12/C12*100</f>
        <v>36</v>
      </c>
      <c r="E12" s="53" t="n">
        <f aca="false">100-D12</f>
        <v>64</v>
      </c>
      <c r="F12" s="42"/>
      <c r="G12" s="41"/>
      <c r="H12" s="41"/>
      <c r="I12" s="41"/>
      <c r="J12" s="41"/>
      <c r="K12" s="41"/>
      <c r="L12" s="41"/>
      <c r="M12" s="41"/>
      <c r="N12" s="41"/>
    </row>
    <row collapsed="false" customFormat="false" customHeight="false" hidden="false" ht="14.05" outlineLevel="0" r="13">
      <c r="A13" s="54" t="s">
        <v>46</v>
      </c>
      <c r="B13" s="55" t="n">
        <v>32</v>
      </c>
      <c r="C13" s="56" t="n">
        <v>72</v>
      </c>
      <c r="D13" s="57" t="n">
        <f aca="false">B13/C13*100</f>
        <v>44.4444444444444</v>
      </c>
      <c r="E13" s="53" t="n">
        <f aca="false">100-D13</f>
        <v>55.5555555555556</v>
      </c>
      <c r="F13" s="42"/>
      <c r="G13" s="41"/>
      <c r="H13" s="41"/>
      <c r="I13" s="41"/>
      <c r="J13" s="41"/>
      <c r="K13" s="41"/>
      <c r="L13" s="41"/>
      <c r="M13" s="41"/>
      <c r="N13" s="41"/>
    </row>
    <row collapsed="false" customFormat="false" customHeight="false" hidden="false" ht="14.9" outlineLevel="0" r="14">
      <c r="A14" s="48" t="s">
        <v>47</v>
      </c>
      <c r="B14" s="49" t="n">
        <v>3</v>
      </c>
      <c r="C14" s="50" t="n">
        <v>12</v>
      </c>
      <c r="D14" s="51" t="n">
        <f aca="false">B14/C14*100</f>
        <v>25</v>
      </c>
      <c r="E14" s="53" t="n">
        <f aca="false">100-D14</f>
        <v>75</v>
      </c>
      <c r="F14" s="42"/>
      <c r="G14" s="41"/>
      <c r="H14" s="41"/>
      <c r="I14" s="41"/>
      <c r="J14" s="41"/>
      <c r="K14" s="41"/>
      <c r="L14" s="41"/>
      <c r="M14" s="41"/>
      <c r="N14" s="41"/>
    </row>
    <row collapsed="false" customFormat="false" customHeight="false" hidden="false" ht="14.9" outlineLevel="0" r="15">
      <c r="A15" s="48" t="s">
        <v>48</v>
      </c>
      <c r="B15" s="49" t="n">
        <v>16</v>
      </c>
      <c r="C15" s="50" t="n">
        <v>72</v>
      </c>
      <c r="D15" s="51" t="n">
        <f aca="false">B15/C15*100</f>
        <v>22.2222222222222</v>
      </c>
      <c r="E15" s="53" t="n">
        <f aca="false">100-D15</f>
        <v>77.7777777777778</v>
      </c>
      <c r="F15" s="42"/>
      <c r="G15" s="41"/>
      <c r="H15" s="41"/>
      <c r="I15" s="41"/>
      <c r="J15" s="41"/>
      <c r="K15" s="41"/>
      <c r="L15" s="41"/>
      <c r="M15" s="41"/>
      <c r="N15" s="41"/>
    </row>
    <row collapsed="false" customFormat="false" customHeight="false" hidden="false" ht="14.9" outlineLevel="0" r="16">
      <c r="A16" s="48" t="s">
        <v>49</v>
      </c>
      <c r="B16" s="49" t="n">
        <v>2</v>
      </c>
      <c r="C16" s="50" t="n">
        <v>6</v>
      </c>
      <c r="D16" s="51" t="n">
        <f aca="false">B16/C16*100</f>
        <v>33.3333333333333</v>
      </c>
      <c r="E16" s="53" t="n">
        <f aca="false">100-D16</f>
        <v>66.6666666666667</v>
      </c>
      <c r="F16" s="42"/>
      <c r="G16" s="41"/>
      <c r="H16" s="41"/>
      <c r="I16" s="41"/>
      <c r="J16" s="41"/>
      <c r="K16" s="41"/>
      <c r="L16" s="41"/>
      <c r="M16" s="41"/>
      <c r="N16" s="41"/>
    </row>
    <row collapsed="false" customFormat="false" customHeight="false" hidden="false" ht="14.9" outlineLevel="0" r="17">
      <c r="A17" s="48" t="s">
        <v>50</v>
      </c>
      <c r="B17" s="49" t="n">
        <v>3</v>
      </c>
      <c r="C17" s="50" t="n">
        <v>8</v>
      </c>
      <c r="D17" s="51" t="n">
        <f aca="false">B17/C17*100</f>
        <v>37.5</v>
      </c>
      <c r="E17" s="53" t="n">
        <f aca="false">100-D17</f>
        <v>62.5</v>
      </c>
      <c r="F17" s="42"/>
      <c r="G17" s="41"/>
      <c r="H17" s="41"/>
      <c r="I17" s="41"/>
      <c r="J17" s="41"/>
      <c r="K17" s="41"/>
      <c r="L17" s="41"/>
      <c r="M17" s="41"/>
      <c r="N17" s="41"/>
    </row>
    <row collapsed="false" customFormat="false" customHeight="false" hidden="false" ht="14.9" outlineLevel="0" r="18">
      <c r="A18" s="48" t="s">
        <v>51</v>
      </c>
      <c r="B18" s="49" t="n">
        <v>3</v>
      </c>
      <c r="C18" s="50" t="n">
        <v>12</v>
      </c>
      <c r="D18" s="51" t="n">
        <f aca="false">B18/C18*100</f>
        <v>25</v>
      </c>
      <c r="E18" s="53" t="n">
        <f aca="false">100-D18</f>
        <v>75</v>
      </c>
      <c r="F18" s="42"/>
      <c r="G18" s="41"/>
      <c r="H18" s="41"/>
      <c r="I18" s="41"/>
      <c r="J18" s="41"/>
      <c r="K18" s="41"/>
      <c r="L18" s="41"/>
      <c r="M18" s="41"/>
      <c r="N18" s="41"/>
    </row>
    <row collapsed="false" customFormat="false" customHeight="false" hidden="false" ht="14.9" outlineLevel="0" r="19">
      <c r="A19" s="48" t="s">
        <v>52</v>
      </c>
      <c r="B19" s="49" t="n">
        <v>1</v>
      </c>
      <c r="C19" s="50" t="n">
        <v>6</v>
      </c>
      <c r="D19" s="51" t="n">
        <f aca="false">B19/C19*100</f>
        <v>16.6666666666667</v>
      </c>
      <c r="E19" s="53" t="n">
        <f aca="false">100-D19</f>
        <v>83.3333333333333</v>
      </c>
      <c r="F19" s="42"/>
      <c r="G19" s="41"/>
      <c r="H19" s="41"/>
      <c r="I19" s="41"/>
      <c r="J19" s="41"/>
      <c r="K19" s="41"/>
      <c r="L19" s="41"/>
      <c r="M19" s="41"/>
      <c r="N19" s="41"/>
    </row>
    <row collapsed="false" customFormat="false" customHeight="false" hidden="false" ht="14.9" outlineLevel="0" r="20">
      <c r="A20" s="48" t="s">
        <v>53</v>
      </c>
      <c r="B20" s="49" t="n">
        <v>8</v>
      </c>
      <c r="C20" s="50" t="n">
        <v>22</v>
      </c>
      <c r="D20" s="51" t="n">
        <f aca="false">B20/C20*100</f>
        <v>36.3636363636364</v>
      </c>
      <c r="E20" s="53" t="n">
        <f aca="false">100-D20</f>
        <v>63.6363636363636</v>
      </c>
      <c r="F20" s="42"/>
      <c r="G20" s="41"/>
      <c r="H20" s="41"/>
      <c r="I20" s="41"/>
      <c r="J20" s="41"/>
      <c r="K20" s="41"/>
      <c r="L20" s="41"/>
      <c r="M20" s="41"/>
      <c r="N20" s="41"/>
    </row>
    <row collapsed="false" customFormat="false" customHeight="false" hidden="false" ht="14.9" outlineLevel="0" r="21">
      <c r="A21" s="48" t="s">
        <v>54</v>
      </c>
      <c r="B21" s="49" t="n">
        <v>0</v>
      </c>
      <c r="C21" s="50" t="n">
        <v>5</v>
      </c>
      <c r="D21" s="51" t="n">
        <f aca="false">B21/C21*100</f>
        <v>0</v>
      </c>
      <c r="E21" s="53" t="n">
        <f aca="false">100-D21</f>
        <v>100</v>
      </c>
      <c r="F21" s="42"/>
      <c r="G21" s="41"/>
      <c r="H21" s="41"/>
      <c r="I21" s="41"/>
      <c r="J21" s="41"/>
      <c r="K21" s="41"/>
      <c r="L21" s="41"/>
      <c r="M21" s="41"/>
      <c r="N21" s="41"/>
    </row>
    <row collapsed="false" customFormat="false" customHeight="false" hidden="false" ht="14.9" outlineLevel="0" r="22">
      <c r="A22" s="48" t="s">
        <v>55</v>
      </c>
      <c r="B22" s="49" t="n">
        <v>12</v>
      </c>
      <c r="C22" s="50" t="n">
        <v>25</v>
      </c>
      <c r="D22" s="51" t="n">
        <f aca="false">B22/C22*100</f>
        <v>48</v>
      </c>
      <c r="E22" s="53" t="n">
        <f aca="false">100-D22</f>
        <v>52</v>
      </c>
      <c r="F22" s="42"/>
      <c r="G22" s="41"/>
      <c r="H22" s="41"/>
      <c r="I22" s="41"/>
      <c r="J22" s="41"/>
      <c r="K22" s="41"/>
      <c r="L22" s="41"/>
      <c r="M22" s="41"/>
      <c r="N22" s="41"/>
    </row>
    <row collapsed="false" customFormat="false" customHeight="false" hidden="false" ht="14.9" outlineLevel="0" r="23">
      <c r="A23" s="48" t="s">
        <v>56</v>
      </c>
      <c r="B23" s="49" t="n">
        <v>7</v>
      </c>
      <c r="C23" s="50" t="n">
        <v>17</v>
      </c>
      <c r="D23" s="51" t="n">
        <f aca="false">B23/C23*100</f>
        <v>41.1764705882353</v>
      </c>
      <c r="E23" s="53" t="n">
        <f aca="false">100-D23</f>
        <v>58.8235294117647</v>
      </c>
      <c r="F23" s="42"/>
      <c r="G23" s="41"/>
      <c r="H23" s="41"/>
      <c r="I23" s="41"/>
      <c r="J23" s="41"/>
      <c r="K23" s="41"/>
      <c r="L23" s="41"/>
      <c r="M23" s="41"/>
      <c r="N23" s="41"/>
    </row>
    <row collapsed="false" customFormat="false" customHeight="false" hidden="false" ht="14.9" outlineLevel="0" r="24">
      <c r="A24" s="48" t="s">
        <v>57</v>
      </c>
      <c r="B24" s="49" t="n">
        <v>11</v>
      </c>
      <c r="C24" s="50" t="n">
        <v>50</v>
      </c>
      <c r="D24" s="51" t="n">
        <f aca="false">B24/C24*100</f>
        <v>22</v>
      </c>
      <c r="E24" s="53" t="n">
        <f aca="false">100-D24</f>
        <v>78</v>
      </c>
      <c r="F24" s="42"/>
      <c r="G24" s="41"/>
      <c r="H24" s="41"/>
      <c r="I24" s="41"/>
      <c r="J24" s="41"/>
      <c r="K24" s="41"/>
      <c r="L24" s="41"/>
      <c r="M24" s="41"/>
      <c r="N24" s="41"/>
    </row>
    <row collapsed="false" customFormat="false" customHeight="false" hidden="false" ht="14.9" outlineLevel="0" r="25">
      <c r="A25" s="48" t="s">
        <v>58</v>
      </c>
      <c r="B25" s="49" t="n">
        <v>8</v>
      </c>
      <c r="C25" s="50" t="n">
        <v>22</v>
      </c>
      <c r="D25" s="51" t="n">
        <f aca="false">B25/C25*100</f>
        <v>36.3636363636364</v>
      </c>
      <c r="E25" s="53" t="n">
        <f aca="false">100-D25</f>
        <v>63.6363636363636</v>
      </c>
      <c r="F25" s="42"/>
      <c r="G25" s="41"/>
      <c r="H25" s="41"/>
      <c r="I25" s="41"/>
      <c r="J25" s="41"/>
      <c r="K25" s="41"/>
      <c r="L25" s="41"/>
      <c r="M25" s="41"/>
      <c r="N25" s="41"/>
    </row>
    <row collapsed="false" customFormat="false" customHeight="false" hidden="false" ht="14.9" outlineLevel="0" r="26">
      <c r="A26" s="48" t="s">
        <v>59</v>
      </c>
      <c r="B26" s="49" t="n">
        <v>12</v>
      </c>
      <c r="C26" s="50" t="n">
        <v>33</v>
      </c>
      <c r="D26" s="51" t="n">
        <f aca="false">B26/C26*100</f>
        <v>36.3636363636364</v>
      </c>
      <c r="E26" s="53" t="n">
        <f aca="false">100-D26</f>
        <v>63.6363636363636</v>
      </c>
      <c r="F26" s="42"/>
      <c r="G26" s="41"/>
      <c r="H26" s="41"/>
      <c r="I26" s="41"/>
      <c r="J26" s="41"/>
      <c r="K26" s="41"/>
      <c r="L26" s="41"/>
      <c r="M26" s="41"/>
      <c r="N26" s="41"/>
    </row>
    <row collapsed="false" customFormat="false" customHeight="false" hidden="false" ht="14.9" outlineLevel="0" r="27">
      <c r="A27" s="48" t="s">
        <v>60</v>
      </c>
      <c r="B27" s="49" t="n">
        <v>2</v>
      </c>
      <c r="C27" s="50" t="n">
        <v>7</v>
      </c>
      <c r="D27" s="51" t="n">
        <f aca="false">B27/C27*100</f>
        <v>28.5714285714286</v>
      </c>
      <c r="E27" s="53" t="n">
        <f aca="false">100-D27</f>
        <v>71.4285714285714</v>
      </c>
      <c r="F27" s="42"/>
      <c r="G27" s="41"/>
      <c r="H27" s="41"/>
      <c r="I27" s="41"/>
      <c r="J27" s="41"/>
      <c r="K27" s="41"/>
      <c r="L27" s="41"/>
      <c r="M27" s="41"/>
      <c r="N27" s="41"/>
    </row>
    <row collapsed="false" customFormat="false" customHeight="false" hidden="false" ht="14.9" outlineLevel="0" r="28">
      <c r="A28" s="48" t="s">
        <v>61</v>
      </c>
      <c r="B28" s="49" t="n">
        <v>5</v>
      </c>
      <c r="C28" s="50" t="n">
        <v>13</v>
      </c>
      <c r="D28" s="58" t="n">
        <f aca="false">B28/C28*100</f>
        <v>38.4615384615385</v>
      </c>
      <c r="E28" s="53" t="n">
        <f aca="false">100-D28</f>
        <v>61.5384615384615</v>
      </c>
      <c r="F28" s="42"/>
      <c r="G28" s="41"/>
      <c r="H28" s="41"/>
      <c r="I28" s="41"/>
      <c r="J28" s="41"/>
      <c r="K28" s="41"/>
      <c r="L28" s="41"/>
      <c r="M28" s="41"/>
      <c r="N28" s="41"/>
    </row>
    <row collapsed="false" customFormat="false" customHeight="false" hidden="false" ht="14.9" outlineLevel="0" r="29">
      <c r="A29" s="48" t="s">
        <v>62</v>
      </c>
      <c r="B29" s="49" t="n">
        <v>8</v>
      </c>
      <c r="C29" s="50" t="n">
        <v>13</v>
      </c>
      <c r="D29" s="51" t="n">
        <f aca="false">B29/C29*100</f>
        <v>61.5384615384615</v>
      </c>
      <c r="E29" s="53" t="n">
        <f aca="false">100-D29</f>
        <v>38.4615384615385</v>
      </c>
      <c r="F29" s="42"/>
      <c r="G29" s="41"/>
      <c r="H29" s="41"/>
      <c r="I29" s="41"/>
      <c r="J29" s="41"/>
      <c r="K29" s="41"/>
      <c r="L29" s="41"/>
      <c r="M29" s="41"/>
      <c r="N29" s="41"/>
    </row>
    <row collapsed="false" customFormat="false" customHeight="false" hidden="false" ht="14.9" outlineLevel="0" r="30">
      <c r="A30" s="48" t="s">
        <v>63</v>
      </c>
      <c r="B30" s="49" t="n">
        <v>10</v>
      </c>
      <c r="C30" s="50" t="n">
        <v>18</v>
      </c>
      <c r="D30" s="51" t="n">
        <f aca="false">B30/C30*100</f>
        <v>55.5555555555556</v>
      </c>
      <c r="E30" s="53" t="n">
        <f aca="false">100-D30</f>
        <v>44.4444444444444</v>
      </c>
      <c r="F30" s="42"/>
      <c r="G30" s="41"/>
      <c r="H30" s="41"/>
      <c r="I30" s="41"/>
      <c r="J30" s="41"/>
      <c r="K30" s="41"/>
      <c r="L30" s="41"/>
      <c r="M30" s="41"/>
      <c r="N30" s="41"/>
    </row>
    <row collapsed="false" customFormat="false" customHeight="false" hidden="false" ht="14.9" outlineLevel="0" r="31">
      <c r="A31" s="48" t="s">
        <v>64</v>
      </c>
      <c r="B31" s="49" t="n">
        <v>24</v>
      </c>
      <c r="C31" s="50" t="n">
        <v>72</v>
      </c>
      <c r="D31" s="51" t="n">
        <f aca="false">B31/C31*100</f>
        <v>33.3333333333333</v>
      </c>
      <c r="E31" s="53" t="n">
        <f aca="false">100-D31</f>
        <v>66.6666666666667</v>
      </c>
      <c r="F31" s="42"/>
      <c r="G31" s="41"/>
      <c r="H31" s="41"/>
      <c r="I31" s="41"/>
      <c r="J31" s="41"/>
      <c r="K31" s="41"/>
      <c r="L31" s="41"/>
      <c r="M31" s="41"/>
      <c r="N31" s="41"/>
    </row>
    <row collapsed="false" customFormat="false" customHeight="false" hidden="false" ht="37.3" outlineLevel="0" r="32">
      <c r="A32" s="59" t="s">
        <v>65</v>
      </c>
      <c r="B32" s="60" t="n">
        <v>257</v>
      </c>
      <c r="C32" s="59" t="n">
        <v>736</v>
      </c>
      <c r="D32" s="61" t="n">
        <f aca="false">B32/C32*100</f>
        <v>34.9184782608696</v>
      </c>
      <c r="E32" s="62" t="n">
        <f aca="false">100-D32</f>
        <v>65.0815217391304</v>
      </c>
      <c r="F32" s="42"/>
      <c r="G32" s="41"/>
      <c r="H32" s="41"/>
      <c r="I32" s="41"/>
      <c r="J32" s="41"/>
      <c r="K32" s="41"/>
      <c r="L32" s="41"/>
      <c r="M32" s="41"/>
      <c r="N32" s="41"/>
    </row>
    <row collapsed="false" customFormat="false" customHeight="false" hidden="false" ht="14.05" outlineLevel="0" r="33">
      <c r="A33" s="48" t="s">
        <v>66</v>
      </c>
      <c r="B33" s="41"/>
      <c r="C33" s="41"/>
      <c r="D33" s="42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mergeCells count="1">
    <mergeCell ref="A3:E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C36" activeCellId="0" pane="topLeft" sqref="C36"/>
    </sheetView>
  </sheetViews>
  <cols>
    <col collapsed="false" hidden="false" max="1" min="1" style="0" width="33.1921568627451"/>
    <col collapsed="false" hidden="false" max="1025" min="2" style="0" width="10.7803921568627"/>
  </cols>
  <sheetData>
    <row collapsed="false" customFormat="false" customHeight="false" hidden="false" ht="14.05" outlineLevel="0" r="1">
      <c r="A1" s="63" t="s">
        <v>67</v>
      </c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collapsed="false" customFormat="false" customHeight="false" hidden="false" ht="22.35" outlineLevel="0" r="2">
      <c r="A2" s="66"/>
      <c r="B2" s="67" t="s">
        <v>68</v>
      </c>
      <c r="C2" s="68" t="s">
        <v>22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collapsed="false" customFormat="false" customHeight="false" hidden="false" ht="14.05" outlineLevel="0" r="3">
      <c r="A3" s="69" t="s">
        <v>69</v>
      </c>
      <c r="B3" s="70" t="n">
        <v>185</v>
      </c>
      <c r="C3" s="71" t="n">
        <v>0.0488552037394037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collapsed="false" customFormat="false" customHeight="false" hidden="false" ht="14.05" outlineLevel="0" r="4">
      <c r="A4" s="72" t="s">
        <v>70</v>
      </c>
      <c r="B4" s="70" t="n">
        <v>961</v>
      </c>
      <c r="C4" s="71" t="n">
        <v>0.253782977262524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collapsed="false" customFormat="false" customHeight="false" hidden="false" ht="14.05" outlineLevel="0" r="5">
      <c r="A5" s="72" t="s">
        <v>71</v>
      </c>
      <c r="B5" s="70" t="n">
        <v>1908</v>
      </c>
      <c r="C5" s="71" t="n">
        <v>0.503868803971796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collapsed="false" customFormat="false" customHeight="false" hidden="false" ht="14.05" outlineLevel="0" r="6">
      <c r="A6" s="72" t="s">
        <v>72</v>
      </c>
      <c r="B6" s="70" t="n">
        <v>5188</v>
      </c>
      <c r="C6" s="71" t="n">
        <v>1.3700583621623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collapsed="false" customFormat="false" customHeight="false" hidden="false" ht="14.05" outlineLevel="0" r="7">
      <c r="A7" s="72" t="s">
        <v>73</v>
      </c>
      <c r="B7" s="70" t="n">
        <v>5560</v>
      </c>
      <c r="C7" s="71" t="n">
        <v>1.46829693400586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collapsed="false" customFormat="false" customHeight="false" hidden="false" ht="14.05" outlineLevel="0" r="8">
      <c r="A8" s="72" t="s">
        <v>74</v>
      </c>
      <c r="B8" s="70" t="n">
        <v>7137</v>
      </c>
      <c r="C8" s="71" t="n">
        <v>1.88475453561148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collapsed="false" customFormat="false" customHeight="false" hidden="false" ht="14.05" outlineLevel="0" r="9">
      <c r="A9" s="72" t="s">
        <v>75</v>
      </c>
      <c r="B9" s="70" t="n">
        <v>14297</v>
      </c>
      <c r="C9" s="71" t="n">
        <v>3.77558296141759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collapsed="false" customFormat="false" customHeight="false" hidden="false" ht="14.05" outlineLevel="0" r="10">
      <c r="A10" s="72" t="s">
        <v>76</v>
      </c>
      <c r="B10" s="70" t="n">
        <v>16902</v>
      </c>
      <c r="C10" s="71" t="n">
        <v>4.46351704650487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collapsed="false" customFormat="false" customHeight="false" hidden="false" ht="14.05" outlineLevel="0" r="11">
      <c r="A11" s="72" t="s">
        <v>77</v>
      </c>
      <c r="B11" s="70" t="n">
        <v>17134</v>
      </c>
      <c r="C11" s="71" t="n">
        <v>4.52478411281591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collapsed="false" customFormat="false" customHeight="false" hidden="false" ht="14.05" outlineLevel="0" r="12">
      <c r="A12" s="72" t="s">
        <v>78</v>
      </c>
      <c r="B12" s="70" t="n">
        <v>18191</v>
      </c>
      <c r="C12" s="71" t="n">
        <v>4.80391897958645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collapsed="false" customFormat="false" customHeight="false" hidden="false" ht="14.05" outlineLevel="0" r="13">
      <c r="A13" s="72" t="s">
        <v>79</v>
      </c>
      <c r="B13" s="70" t="n">
        <v>20951</v>
      </c>
      <c r="C13" s="71" t="n">
        <v>5.53278580294188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collapsed="false" customFormat="false" customHeight="false" hidden="false" ht="14.05" outlineLevel="0" r="14">
      <c r="A14" s="72" t="s">
        <v>80</v>
      </c>
      <c r="B14" s="70" t="n">
        <v>23859</v>
      </c>
      <c r="C14" s="71" t="n">
        <v>6.30073678928883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collapsed="false" customFormat="false" customHeight="false" hidden="false" ht="14.05" outlineLevel="0" r="15">
      <c r="A15" s="72" t="s">
        <v>81</v>
      </c>
      <c r="B15" s="70" t="n">
        <v>27575</v>
      </c>
      <c r="C15" s="71" t="n">
        <v>7.2820661789949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collapsed="false" customFormat="false" customHeight="false" hidden="false" ht="14.05" outlineLevel="0" r="16">
      <c r="A16" s="72" t="s">
        <v>82</v>
      </c>
      <c r="B16" s="70" t="n">
        <v>35537</v>
      </c>
      <c r="C16" s="71" t="n">
        <v>9.38468851506589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collapsed="false" customFormat="false" customHeight="false" hidden="false" ht="14.05" outlineLevel="0" r="17">
      <c r="A17" s="72" t="s">
        <v>83</v>
      </c>
      <c r="B17" s="70" t="n">
        <v>37912</v>
      </c>
      <c r="C17" s="71" t="n">
        <v>10.0118836982069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collapsed="false" customFormat="false" customHeight="false" hidden="false" ht="14.05" outlineLevel="0" r="18">
      <c r="A18" s="72" t="s">
        <v>84</v>
      </c>
      <c r="B18" s="70" t="n">
        <v>40598</v>
      </c>
      <c r="C18" s="71" t="n">
        <v>10.7212084400666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collapsed="false" customFormat="false" customHeight="false" hidden="false" ht="14.05" outlineLevel="0" r="19">
      <c r="A19" s="72" t="s">
        <v>85</v>
      </c>
      <c r="B19" s="70" t="n">
        <v>48833</v>
      </c>
      <c r="C19" s="71" t="n">
        <v>12.895925211926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collapsed="false" customFormat="false" customHeight="false" hidden="false" ht="14.05" outlineLevel="0" r="20">
      <c r="A20" s="72" t="s">
        <v>86</v>
      </c>
      <c r="B20" s="70" t="n">
        <v>55942</v>
      </c>
      <c r="C20" s="71" t="n">
        <v>14.7732854464309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collapsed="false" customFormat="false" customHeight="false" hidden="false" ht="14.05" outlineLevel="0" r="21">
      <c r="A21" s="73" t="s">
        <v>35</v>
      </c>
      <c r="B21" s="74" t="n">
        <v>378670</v>
      </c>
      <c r="C21" s="75" t="n">
        <v>100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collapsed="false" customFormat="false" customHeight="false" hidden="false" ht="14.05" outlineLevel="0" r="22">
      <c r="A22" s="76" t="s">
        <v>87</v>
      </c>
      <c r="B22" s="77"/>
      <c r="C22" s="77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collapsed="false" customFormat="false" customHeight="false" hidden="false" ht="14.05" outlineLevel="0" r="23">
      <c r="A23" s="65"/>
      <c r="B23" s="78"/>
      <c r="C23" s="78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collapsed="false" customFormat="false" customHeight="false" hidden="false" ht="14.05" outlineLevel="0" r="24">
      <c r="A24" s="77" t="s">
        <v>88</v>
      </c>
      <c r="B24" s="79"/>
      <c r="C24" s="79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collapsed="false" customFormat="false" customHeight="false" hidden="false" ht="14.05" outlineLevel="0" r="25">
      <c r="A25" s="80"/>
      <c r="B25" s="79"/>
      <c r="C25" s="79"/>
      <c r="D25" s="81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collapsed="false" customFormat="false" customHeight="false" hidden="false" ht="14.05" outlineLevel="0" r="26">
      <c r="A26" s="80" t="s">
        <v>89</v>
      </c>
      <c r="B26" s="79"/>
      <c r="C26" s="79"/>
      <c r="D26" s="82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collapsed="false" customFormat="false" customHeight="false" hidden="false" ht="14.05" outlineLevel="0" r="27">
      <c r="A27" s="80" t="s">
        <v>90</v>
      </c>
      <c r="B27" s="83"/>
      <c r="C27" s="8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collapsed="false" customFormat="false" customHeight="false" hidden="false" ht="14.05" outlineLevel="0" r="28">
      <c r="A28" s="80" t="s">
        <v>91</v>
      </c>
      <c r="B28" s="84"/>
      <c r="C28" s="8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collapsed="false" customFormat="false" customHeight="false" hidden="false" ht="14.05" outlineLevel="0" r="29">
      <c r="A29" s="84"/>
      <c r="B29" s="84"/>
      <c r="C29" s="8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collapsed="false" customFormat="false" customHeight="false" hidden="false" ht="14.05" outlineLevel="0" r="30">
      <c r="A30" s="80" t="s">
        <v>92</v>
      </c>
      <c r="B30" s="84"/>
      <c r="C30" s="8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collapsed="false" customFormat="false" customHeight="false" hidden="false" ht="14.05" outlineLevel="0" r="31">
      <c r="A31" s="80" t="s">
        <v>93</v>
      </c>
      <c r="B31" s="84"/>
      <c r="C31" s="84"/>
      <c r="D31" s="65"/>
      <c r="E31" s="65"/>
      <c r="F31" s="65"/>
      <c r="G31" s="65"/>
      <c r="H31" s="65"/>
      <c r="I31" s="85"/>
      <c r="J31" s="86"/>
      <c r="K31" s="65"/>
      <c r="L31" s="65"/>
      <c r="M31" s="65"/>
      <c r="N31" s="65"/>
      <c r="O31" s="65"/>
      <c r="P31" s="65"/>
      <c r="Q31" s="65"/>
      <c r="R31" s="6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F37" activeCellId="0" pane="topLeft" sqref="F37"/>
    </sheetView>
  </sheetViews>
  <cols>
    <col collapsed="false" hidden="false" max="1025" min="1" style="0" width="10.7803921568627"/>
  </cols>
  <sheetData>
    <row collapsed="false" customFormat="false" customHeight="false" hidden="false" ht="14.05" outlineLevel="0" r="2">
      <c r="B2" s="2" t="s">
        <v>94</v>
      </c>
      <c r="C2" s="2" t="s">
        <v>95</v>
      </c>
    </row>
    <row collapsed="false" customFormat="false" customHeight="false" hidden="false" ht="14.05" outlineLevel="0" r="3">
      <c r="A3" s="2" t="s">
        <v>96</v>
      </c>
      <c r="B3" s="87" t="n">
        <v>3561234</v>
      </c>
      <c r="C3" s="88" t="n">
        <v>0.155</v>
      </c>
    </row>
    <row collapsed="false" customFormat="false" customHeight="false" hidden="false" ht="14.05" outlineLevel="0" r="4">
      <c r="A4" s="2" t="s">
        <v>97</v>
      </c>
      <c r="B4" s="87" t="n">
        <v>3123456</v>
      </c>
      <c r="C4" s="88" t="n">
        <v>0.1175</v>
      </c>
    </row>
    <row collapsed="false" customFormat="false" customHeight="false" hidden="false" ht="14.05" outlineLevel="0" r="5">
      <c r="A5" s="2" t="s">
        <v>98</v>
      </c>
      <c r="B5" s="87" t="n">
        <v>2917465</v>
      </c>
      <c r="C5" s="88" t="n">
        <v>0.1012</v>
      </c>
    </row>
    <row collapsed="false" customFormat="false" customHeight="false" hidden="false" ht="14.05" outlineLevel="0" r="6">
      <c r="A6" s="2" t="s">
        <v>99</v>
      </c>
      <c r="B6" s="87" t="n">
        <v>3005654</v>
      </c>
      <c r="C6" s="88" t="n">
        <v>0.1052</v>
      </c>
    </row>
    <row collapsed="false" customFormat="false" customHeight="false" hidden="false" ht="14.05" outlineLevel="0" r="7">
      <c r="A7" s="2" t="s">
        <v>100</v>
      </c>
      <c r="B7" s="87" t="n">
        <v>3325614</v>
      </c>
      <c r="C7" s="88" t="n">
        <v>0.143</v>
      </c>
    </row>
    <row collapsed="false" customFormat="false" customHeight="false" hidden="false" ht="14.05" outlineLevel="0" r="8">
      <c r="A8" s="2" t="s">
        <v>101</v>
      </c>
      <c r="B8" s="87" t="n">
        <v>3107589</v>
      </c>
      <c r="C8" s="88" t="n">
        <v>0.117</v>
      </c>
    </row>
    <row collapsed="false" customFormat="false" customHeight="false" hidden="false" ht="14.05" outlineLevel="0" r="9">
      <c r="A9" s="2" t="s">
        <v>102</v>
      </c>
      <c r="B9" s="87" t="n">
        <v>2845612</v>
      </c>
      <c r="C9" s="88" t="n">
        <v>0.0975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D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C32" activeCellId="0" pane="topLeft" sqref="C32"/>
    </sheetView>
  </sheetViews>
  <cols>
    <col collapsed="false" hidden="false" max="1025" min="1" style="0" width="10.7803921568627"/>
  </cols>
  <sheetData>
    <row collapsed="false" customFormat="false" customHeight="false" hidden="false" ht="14.05" outlineLevel="0" r="3">
      <c r="B3" s="0" t="n">
        <v>2002</v>
      </c>
      <c r="C3" s="0" t="n">
        <v>2006</v>
      </c>
      <c r="D3" s="0" t="n">
        <v>2010</v>
      </c>
    </row>
    <row collapsed="false" customFormat="false" customHeight="false" hidden="false" ht="14.05" outlineLevel="0" r="4">
      <c r="A4" s="0" t="s">
        <v>103</v>
      </c>
      <c r="B4" s="0" t="n">
        <v>4</v>
      </c>
      <c r="C4" s="0" t="n">
        <v>3</v>
      </c>
      <c r="D4" s="0" t="n">
        <v>2</v>
      </c>
    </row>
    <row collapsed="false" customFormat="false" customHeight="false" hidden="false" ht="14.05" outlineLevel="0" r="5">
      <c r="A5" s="0" t="s">
        <v>104</v>
      </c>
      <c r="B5" s="0" t="n">
        <v>5</v>
      </c>
      <c r="C5" s="0" t="n">
        <v>2</v>
      </c>
      <c r="D5" s="0" t="n">
        <v>3</v>
      </c>
    </row>
    <row collapsed="false" customFormat="false" customHeight="false" hidden="false" ht="14.05" outlineLevel="0" r="6">
      <c r="A6" s="0" t="s">
        <v>105</v>
      </c>
      <c r="B6" s="0" t="n">
        <v>2</v>
      </c>
      <c r="C6" s="0" t="n">
        <v>3</v>
      </c>
      <c r="D6" s="0" t="n">
        <v>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LibreOffice_project/e29a214-2bbed72-0621de6-a97528c-8f066d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2006-09-12T15:06:44.00Z</dcterms:created>
  <dcterms:modified xsi:type="dcterms:W3CDTF">2012-09-28T21:05:39.22Z</dcterms:modified>
  <cp:revision>1</cp:revision>
</cp:coreProperties>
</file>